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utt\OneDrive - University of Iowa\SIM-air\2023-AQ-Course-Material\Excel-Players\"/>
    </mc:Choice>
  </mc:AlternateContent>
  <xr:revisionPtr revIDLastSave="0" documentId="13_ncr:1_{83FFA716-8DA0-432A-AFDA-849105939CAB}" xr6:coauthVersionLast="47" xr6:coauthVersionMax="47" xr10:uidLastSave="{00000000-0000-0000-0000-000000000000}"/>
  <bookViews>
    <workbookView xWindow="-108" yWindow="-108" windowWidth="23256" windowHeight="12456" xr2:uid="{D77DBD46-8BD0-4250-A33E-CEF9DBEF41B9}"/>
  </bookViews>
  <sheets>
    <sheet name="pp-coal" sheetId="2" r:id="rId1"/>
  </sheets>
  <definedNames>
    <definedName name="CBWorkbookPriority" hidden="1">-1117163756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2" l="1"/>
  <c r="E9" i="2" s="1"/>
  <c r="E16" i="2" s="1"/>
  <c r="E19" i="2" l="1"/>
  <c r="E17" i="2"/>
  <c r="E18" i="2" s="1"/>
</calcChain>
</file>

<file path=xl/sharedStrings.xml><?xml version="1.0" encoding="utf-8"?>
<sst xmlns="http://schemas.openxmlformats.org/spreadsheetml/2006/main" count="24" uniqueCount="20">
  <si>
    <t>Installed capacity</t>
  </si>
  <si>
    <t>MW</t>
  </si>
  <si>
    <t>Power load factor</t>
  </si>
  <si>
    <t>100% generation</t>
  </si>
  <si>
    <t>TWh/year</t>
  </si>
  <si>
    <t>Coal demand</t>
  </si>
  <si>
    <t>kg/MWh</t>
  </si>
  <si>
    <t>Coal consumption</t>
  </si>
  <si>
    <t>tons/year</t>
  </si>
  <si>
    <t>Ash content</t>
  </si>
  <si>
    <t>ESP efficiency</t>
  </si>
  <si>
    <t>Sulphur content</t>
  </si>
  <si>
    <t>FGD efficiency</t>
  </si>
  <si>
    <t>TSP emissions</t>
  </si>
  <si>
    <t>PM10 emissions</t>
  </si>
  <si>
    <t>PM2.5 emissions</t>
  </si>
  <si>
    <t>at Stack</t>
  </si>
  <si>
    <t>SO2 emissions</t>
  </si>
  <si>
    <t>Green cells inputs</t>
  </si>
  <si>
    <t>&lt;== average number (changes with boiler tech)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</si>
</sst>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8">
    <xf numFmtId="0" fontId="0" fillId="0" borderId="0" xfId="0"/>
    <xf numFmtId="9" fontId="0" fillId="0" borderId="0" xfId="0" applyNumberFormat="1"/>
    <xf numFmtId="164" fontId="0" fillId="0" borderId="0" xfId="1" applyNumberFormat="1" applyFont="1"/>
    <xf numFmtId="164" fontId="0" fillId="0" borderId="0" xfId="0" applyNumberFormat="1"/>
    <xf numFmtId="165" fontId="0" fillId="0" borderId="0" xfId="0" applyNumberFormat="1"/>
    <xf numFmtId="0" fontId="0" fillId="2" borderId="0" xfId="0" applyFill="1"/>
    <xf numFmtId="9" fontId="0" fillId="2" borderId="0" xfId="0" applyNumberFormat="1" applyFill="1"/>
    <xf numFmtId="0" fontId="0" fillId="3" borderId="0" xfId="0" applyFill="1"/>
  </cellXfs>
  <cellStyles count="3">
    <cellStyle name="Comma" xfId="1" builtinId="3"/>
    <cellStyle name="Normal" xfId="0" builtinId="0"/>
    <cellStyle name="Normal 2" xfId="2" xr:uid="{0B957A95-844E-4345-A7A0-79C88D09BB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510B5-F976-4FAB-89E4-3171D7436709}">
  <dimension ref="B1:F19"/>
  <sheetViews>
    <sheetView tabSelected="1" workbookViewId="0">
      <selection activeCell="C25" sqref="C25"/>
    </sheetView>
  </sheetViews>
  <sheetFormatPr defaultRowHeight="14.4" x14ac:dyDescent="0.3"/>
  <cols>
    <col min="3" max="3" width="20.5546875" customWidth="1"/>
    <col min="4" max="4" width="11.6640625" customWidth="1"/>
    <col min="5" max="5" width="12.5546875" bestFit="1" customWidth="1"/>
  </cols>
  <sheetData>
    <row r="1" spans="2:6" x14ac:dyDescent="0.3">
      <c r="C1" s="5" t="s">
        <v>18</v>
      </c>
    </row>
    <row r="4" spans="2:6" x14ac:dyDescent="0.3">
      <c r="C4" t="s">
        <v>0</v>
      </c>
      <c r="D4" t="s">
        <v>1</v>
      </c>
      <c r="E4" s="5">
        <v>1300</v>
      </c>
    </row>
    <row r="5" spans="2:6" x14ac:dyDescent="0.3">
      <c r="C5" t="s">
        <v>3</v>
      </c>
      <c r="D5" t="s">
        <v>4</v>
      </c>
      <c r="E5" s="4">
        <f>E4/1000000*365*24</f>
        <v>11.388</v>
      </c>
    </row>
    <row r="6" spans="2:6" x14ac:dyDescent="0.3">
      <c r="C6" t="s">
        <v>2</v>
      </c>
      <c r="E6" s="6">
        <v>0.6</v>
      </c>
    </row>
    <row r="8" spans="2:6" x14ac:dyDescent="0.3">
      <c r="C8" t="s">
        <v>5</v>
      </c>
      <c r="D8" t="s">
        <v>6</v>
      </c>
      <c r="E8" s="7">
        <v>538</v>
      </c>
      <c r="F8" t="s">
        <v>19</v>
      </c>
    </row>
    <row r="9" spans="2:6" x14ac:dyDescent="0.3">
      <c r="C9" t="s">
        <v>7</v>
      </c>
      <c r="D9" t="s">
        <v>8</v>
      </c>
      <c r="E9" s="2">
        <f>E8/1000*E5*1000000*E6</f>
        <v>3676046.4</v>
      </c>
    </row>
    <row r="11" spans="2:6" x14ac:dyDescent="0.3">
      <c r="C11" t="s">
        <v>9</v>
      </c>
      <c r="E11" s="6">
        <v>0.34</v>
      </c>
    </row>
    <row r="12" spans="2:6" x14ac:dyDescent="0.3">
      <c r="C12" t="s">
        <v>10</v>
      </c>
      <c r="E12" s="6">
        <v>0.99</v>
      </c>
    </row>
    <row r="13" spans="2:6" x14ac:dyDescent="0.3">
      <c r="C13" t="s">
        <v>11</v>
      </c>
      <c r="E13" s="6">
        <v>0.01</v>
      </c>
    </row>
    <row r="14" spans="2:6" x14ac:dyDescent="0.3">
      <c r="C14" t="s">
        <v>12</v>
      </c>
      <c r="E14" s="6">
        <v>0</v>
      </c>
    </row>
    <row r="15" spans="2:6" x14ac:dyDescent="0.3">
      <c r="E15" s="1"/>
    </row>
    <row r="16" spans="2:6" x14ac:dyDescent="0.3">
      <c r="B16" t="s">
        <v>16</v>
      </c>
      <c r="C16" t="s">
        <v>13</v>
      </c>
      <c r="D16" t="s">
        <v>8</v>
      </c>
      <c r="E16" s="3">
        <f>E9*E11*(1-E12)</f>
        <v>12498.557760000012</v>
      </c>
    </row>
    <row r="17" spans="3:6" x14ac:dyDescent="0.3">
      <c r="C17" t="s">
        <v>14</v>
      </c>
      <c r="D17" t="s">
        <v>8</v>
      </c>
      <c r="E17" s="3">
        <f>E16*F17</f>
        <v>7499.1346560000075</v>
      </c>
      <c r="F17" s="1">
        <v>0.6</v>
      </c>
    </row>
    <row r="18" spans="3:6" x14ac:dyDescent="0.3">
      <c r="C18" t="s">
        <v>15</v>
      </c>
      <c r="D18" t="s">
        <v>8</v>
      </c>
      <c r="E18" s="3">
        <f>E17*F18</f>
        <v>6749.2211904000069</v>
      </c>
      <c r="F18" s="1">
        <v>0.9</v>
      </c>
    </row>
    <row r="19" spans="3:6" x14ac:dyDescent="0.3">
      <c r="C19" t="s">
        <v>17</v>
      </c>
      <c r="D19" t="s">
        <v>8</v>
      </c>
      <c r="E19" s="3">
        <f>E9*E13*(1-E14)</f>
        <v>36760.464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pp-coal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Guttikunda, Sarath K</dc:creator>
  <cp:lastModifiedBy>Guttikunda, Sarath K</cp:lastModifiedBy>
  <dcterms:created xsi:type="dcterms:W3CDTF">2023-10-10T07:12:13Z</dcterms:created>
  <dcterms:modified xsi:type="dcterms:W3CDTF">2024-03-26T17:04:49Z</dcterms:modified>
</cp:coreProperties>
</file>